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anderson\Desktop\BIA\2023 AGM\"/>
    </mc:Choice>
  </mc:AlternateContent>
  <xr:revisionPtr revIDLastSave="0" documentId="13_ncr:1_{8A39A04D-DC4C-4E9C-8D05-08332A93393C}" xr6:coauthVersionLast="47" xr6:coauthVersionMax="47" xr10:uidLastSave="{00000000-0000-0000-0000-000000000000}"/>
  <bookViews>
    <workbookView xWindow="25080" yWindow="-120" windowWidth="25440" windowHeight="15270" xr2:uid="{ED1E1041-E52E-4294-8EDA-6391B452FB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28" i="1" s="1"/>
  <c r="P12" i="1"/>
  <c r="P10" i="1"/>
  <c r="P30" i="1" l="1"/>
</calcChain>
</file>

<file path=xl/sharedStrings.xml><?xml version="1.0" encoding="utf-8"?>
<sst xmlns="http://schemas.openxmlformats.org/spreadsheetml/2006/main" count="39" uniqueCount="38">
  <si>
    <t>Budget Summary</t>
  </si>
  <si>
    <t>Bridgeland Business Improvement Area</t>
  </si>
  <si>
    <t>Account</t>
  </si>
  <si>
    <t>Income</t>
  </si>
  <si>
    <t>Direct Public Support</t>
  </si>
  <si>
    <t>Grants</t>
  </si>
  <si>
    <t>Interest income</t>
  </si>
  <si>
    <t>Total Income</t>
  </si>
  <si>
    <t>Gross Profit</t>
  </si>
  <si>
    <t>Less Operating Expenses</t>
  </si>
  <si>
    <t>Accounting fees</t>
  </si>
  <si>
    <t>Administrative services</t>
  </si>
  <si>
    <t>*** anticipate additional hours</t>
  </si>
  <si>
    <t>Arctic Blast event</t>
  </si>
  <si>
    <t>*** not sure how to support this event this year</t>
  </si>
  <si>
    <t>Insurance</t>
  </si>
  <si>
    <t>Marketing</t>
  </si>
  <si>
    <t>*** Hiring new social medial person plus advertising</t>
  </si>
  <si>
    <t>Social media</t>
  </si>
  <si>
    <t>Meeting Expense</t>
  </si>
  <si>
    <t>Festivals and Events</t>
  </si>
  <si>
    <t>Streetscape Improvements</t>
  </si>
  <si>
    <t>Mainstreet Projects</t>
  </si>
  <si>
    <t>*** main street project - mural design cost, banners, banner poles, furniture</t>
  </si>
  <si>
    <t>Website maintenance</t>
  </si>
  <si>
    <t>*** new landing pages</t>
  </si>
  <si>
    <t>Total Operating Expenses</t>
  </si>
  <si>
    <t>Total Expenses</t>
  </si>
  <si>
    <t>Surplus(Deficit)</t>
  </si>
  <si>
    <t>2023 Budget</t>
  </si>
  <si>
    <t xml:space="preserve">Notes </t>
  </si>
  <si>
    <t xml:space="preserve">increase budget by 10% to reflect increase in businesses in the area 140 to 151 with some vacant space expected to find tenants </t>
  </si>
  <si>
    <t>same as 2023</t>
  </si>
  <si>
    <t>extra hours as required</t>
  </si>
  <si>
    <t xml:space="preserve">full year of social media services </t>
  </si>
  <si>
    <t xml:space="preserve">new website </t>
  </si>
  <si>
    <t xml:space="preserve">2024 Budget </t>
  </si>
  <si>
    <t>January 2024 to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</si>
</sst>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2" fillId="0" borderId="1" xfId="0" applyFont="1" applyBorder="1"/>
    <xf numFmtId="8" fontId="2" fillId="0" borderId="1" xfId="0" applyNumberFormat="1" applyFont="1" applyBorder="1" applyAlignment="1">
      <alignment horizontal="right" vertical="center" wrapText="1"/>
    </xf>
    <xf numFmtId="8" fontId="2" fillId="0" borderId="1" xfId="0" applyNumberFormat="1" applyFont="1" applyBorder="1" applyAlignment="1">
      <alignment horizontal="right" vertical="top" wrapText="1"/>
    </xf>
    <xf numFmtId="8" fontId="2" fillId="0" borderId="1" xfId="0" applyNumberFormat="1" applyFont="1" applyFill="1" applyBorder="1" applyAlignment="1">
      <alignment horizontal="right" vertical="center" wrapText="1"/>
    </xf>
    <xf numFmtId="8" fontId="3" fillId="0" borderId="1" xfId="0" applyNumberFormat="1" applyFont="1" applyBorder="1" applyAlignment="1">
      <alignment horizontal="right" vertical="center" wrapText="1"/>
    </xf>
    <xf numFmtId="8" fontId="2" fillId="0" borderId="1" xfId="0" applyNumberFormat="1" applyFont="1" applyBorder="1"/>
    <xf numFmtId="44" fontId="2" fillId="0" borderId="1" xfId="1" applyFont="1" applyBorder="1"/>
    <xf numFmtId="0" fontId="3" fillId="0" borderId="2" xfId="0" applyFont="1" applyBorder="1" applyAlignment="1">
      <alignment vertical="center" wrapText="1"/>
    </xf>
    <xf numFmtId="8" fontId="3" fillId="0" borderId="2" xfId="0" applyNumberFormat="1" applyFont="1" applyBorder="1" applyAlignment="1">
      <alignment horizontal="right" vertical="center" wrapText="1"/>
    </xf>
    <xf numFmtId="8" fontId="2" fillId="0" borderId="2" xfId="0" applyNumberFormat="1" applyFont="1" applyBorder="1" applyAlignment="1">
      <alignment horizontal="right" vertical="top" wrapText="1"/>
    </xf>
    <xf numFmtId="8" fontId="2" fillId="0" borderId="2" xfId="0" applyNumberFormat="1" applyFont="1" applyBorder="1"/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8" fontId="2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9D2EA-A156-4B28-A5C2-436FEBF9A401}">
  <dimension ref="A1:Q31"/>
  <sheetViews>
    <sheetView tabSelected="1" workbookViewId="0">
      <selection activeCell="S6" sqref="S6"/>
    </sheetView>
  </sheetViews>
  <sheetFormatPr defaultRowHeight="15" x14ac:dyDescent="0.25"/>
  <cols>
    <col min="1" max="1" width="20.140625" customWidth="1"/>
    <col min="2" max="13" width="0" hidden="1" customWidth="1"/>
    <col min="14" max="14" width="18.140625" bestFit="1" customWidth="1"/>
    <col min="15" max="15" width="0" hidden="1" customWidth="1"/>
    <col min="16" max="16" width="16.5703125" bestFit="1" customWidth="1"/>
    <col min="17" max="17" width="0" hidden="1" customWidth="1"/>
  </cols>
  <sheetData>
    <row r="1" spans="1:17" ht="15.4" customHeight="1" x14ac:dyDescent="0.25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 ht="14.45" customHeight="1" x14ac:dyDescent="0.25">
      <c r="A3" s="23" t="s">
        <v>37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7" x14ac:dyDescent="0.25">
      <c r="A5" s="3" t="s">
        <v>2</v>
      </c>
      <c r="B5" s="24">
        <v>44584</v>
      </c>
      <c r="C5" s="24">
        <v>44615</v>
      </c>
      <c r="D5" s="24">
        <v>44643</v>
      </c>
      <c r="E5" s="24">
        <v>44674</v>
      </c>
      <c r="F5" s="24">
        <v>44704</v>
      </c>
      <c r="G5" s="24">
        <v>44735</v>
      </c>
      <c r="H5" s="24">
        <v>44765</v>
      </c>
      <c r="I5" s="24">
        <v>44796</v>
      </c>
      <c r="J5" s="24">
        <v>44827</v>
      </c>
      <c r="K5" s="24">
        <v>44857</v>
      </c>
      <c r="L5" s="24">
        <v>44888</v>
      </c>
      <c r="M5" s="24">
        <v>44918</v>
      </c>
      <c r="N5" s="25" t="s">
        <v>29</v>
      </c>
      <c r="O5" s="3"/>
      <c r="P5" s="26" t="s">
        <v>36</v>
      </c>
      <c r="Q5" t="s">
        <v>30</v>
      </c>
    </row>
    <row r="6" spans="1:17" x14ac:dyDescent="0.25">
      <c r="A6" s="7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8"/>
    </row>
    <row r="7" spans="1:17" x14ac:dyDescent="0.25">
      <c r="A7" s="2" t="s">
        <v>4</v>
      </c>
      <c r="B7" s="9">
        <v>100000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0">
        <v>100000</v>
      </c>
      <c r="O7" s="2"/>
      <c r="P7" s="11">
        <v>110000</v>
      </c>
      <c r="Q7" t="s">
        <v>31</v>
      </c>
    </row>
    <row r="8" spans="1:17" x14ac:dyDescent="0.25">
      <c r="A8" s="2" t="s">
        <v>5</v>
      </c>
      <c r="B8" s="9">
        <v>15000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10000</v>
      </c>
      <c r="J8" s="9">
        <v>0</v>
      </c>
      <c r="K8" s="9">
        <v>0</v>
      </c>
      <c r="L8" s="9">
        <v>0</v>
      </c>
      <c r="M8" s="9">
        <v>0</v>
      </c>
      <c r="N8" s="10">
        <v>30000</v>
      </c>
      <c r="O8" s="2"/>
      <c r="P8" s="11">
        <v>30000</v>
      </c>
      <c r="Q8" t="s">
        <v>32</v>
      </c>
    </row>
    <row r="9" spans="1:17" x14ac:dyDescent="0.25">
      <c r="A9" s="2" t="s">
        <v>6</v>
      </c>
      <c r="B9" s="9">
        <v>7</v>
      </c>
      <c r="C9" s="9">
        <v>7</v>
      </c>
      <c r="D9" s="9">
        <v>7</v>
      </c>
      <c r="E9" s="9">
        <v>7</v>
      </c>
      <c r="F9" s="9">
        <v>7</v>
      </c>
      <c r="G9" s="9">
        <v>7</v>
      </c>
      <c r="H9" s="9">
        <v>7</v>
      </c>
      <c r="I9" s="9">
        <v>7</v>
      </c>
      <c r="J9" s="9">
        <v>7</v>
      </c>
      <c r="K9" s="9">
        <v>7</v>
      </c>
      <c r="L9" s="9">
        <v>7</v>
      </c>
      <c r="M9" s="9">
        <v>7</v>
      </c>
      <c r="N9" s="10">
        <v>84</v>
      </c>
      <c r="O9" s="2"/>
      <c r="P9" s="11">
        <v>85</v>
      </c>
    </row>
    <row r="10" spans="1:17" x14ac:dyDescent="0.25">
      <c r="A10" s="7" t="s">
        <v>7</v>
      </c>
      <c r="B10" s="12">
        <v>115007</v>
      </c>
      <c r="C10" s="12">
        <v>7</v>
      </c>
      <c r="D10" s="12">
        <v>7</v>
      </c>
      <c r="E10" s="12">
        <v>7</v>
      </c>
      <c r="F10" s="12">
        <v>7</v>
      </c>
      <c r="G10" s="12">
        <v>7</v>
      </c>
      <c r="H10" s="12">
        <v>7</v>
      </c>
      <c r="I10" s="12">
        <v>10007</v>
      </c>
      <c r="J10" s="12">
        <v>7</v>
      </c>
      <c r="K10" s="12">
        <v>7</v>
      </c>
      <c r="L10" s="12">
        <v>7</v>
      </c>
      <c r="M10" s="12">
        <v>7</v>
      </c>
      <c r="N10" s="10">
        <v>130084</v>
      </c>
      <c r="O10" s="2"/>
      <c r="P10" s="13">
        <f>SUM(P7:P9)</f>
        <v>140085</v>
      </c>
    </row>
    <row r="11" spans="1:17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8"/>
    </row>
    <row r="12" spans="1:17" x14ac:dyDescent="0.25">
      <c r="A12" s="7" t="s">
        <v>8</v>
      </c>
      <c r="B12" s="12">
        <v>115007</v>
      </c>
      <c r="C12" s="12">
        <v>7</v>
      </c>
      <c r="D12" s="12">
        <v>7</v>
      </c>
      <c r="E12" s="12">
        <v>7</v>
      </c>
      <c r="F12" s="12">
        <v>7</v>
      </c>
      <c r="G12" s="12">
        <v>7</v>
      </c>
      <c r="H12" s="12">
        <v>7</v>
      </c>
      <c r="I12" s="12">
        <v>10007</v>
      </c>
      <c r="J12" s="12">
        <v>7</v>
      </c>
      <c r="K12" s="12">
        <v>7</v>
      </c>
      <c r="L12" s="12">
        <v>7</v>
      </c>
      <c r="M12" s="12">
        <v>7</v>
      </c>
      <c r="N12" s="10">
        <v>130084</v>
      </c>
      <c r="O12" s="2"/>
      <c r="P12" s="13">
        <f>SUM(P7:P9)</f>
        <v>140085</v>
      </c>
    </row>
    <row r="13" spans="1:1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8"/>
    </row>
    <row r="14" spans="1:17" ht="25.5" x14ac:dyDescent="0.25">
      <c r="A14" s="7" t="s">
        <v>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8"/>
    </row>
    <row r="15" spans="1:17" x14ac:dyDescent="0.25">
      <c r="A15" s="2" t="s">
        <v>10</v>
      </c>
      <c r="B15" s="9">
        <v>0</v>
      </c>
      <c r="C15" s="9">
        <v>0</v>
      </c>
      <c r="D15" s="9">
        <v>3500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0">
        <v>3500</v>
      </c>
      <c r="O15" s="2"/>
      <c r="P15" s="11">
        <v>3500</v>
      </c>
    </row>
    <row r="16" spans="1:17" x14ac:dyDescent="0.25">
      <c r="A16" s="2" t="s">
        <v>11</v>
      </c>
      <c r="B16" s="9">
        <v>2100</v>
      </c>
      <c r="C16" s="9">
        <v>2100</v>
      </c>
      <c r="D16" s="9">
        <v>2100</v>
      </c>
      <c r="E16" s="9">
        <v>2100</v>
      </c>
      <c r="F16" s="9">
        <v>2100</v>
      </c>
      <c r="G16" s="9">
        <v>2100</v>
      </c>
      <c r="H16" s="9">
        <v>2100</v>
      </c>
      <c r="I16" s="9">
        <v>2100</v>
      </c>
      <c r="J16" s="9">
        <v>2100</v>
      </c>
      <c r="K16" s="9">
        <v>2100</v>
      </c>
      <c r="L16" s="9">
        <v>2100</v>
      </c>
      <c r="M16" s="9">
        <v>2100</v>
      </c>
      <c r="N16" s="10">
        <v>35000</v>
      </c>
      <c r="O16" s="4" t="s">
        <v>12</v>
      </c>
      <c r="P16" s="11">
        <v>40000</v>
      </c>
      <c r="Q16" t="s">
        <v>33</v>
      </c>
    </row>
    <row r="17" spans="1:17" x14ac:dyDescent="0.25">
      <c r="A17" s="2" t="s">
        <v>13</v>
      </c>
      <c r="B17" s="9">
        <v>15000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0">
        <v>5000</v>
      </c>
      <c r="O17" s="4" t="s">
        <v>14</v>
      </c>
      <c r="P17" s="11">
        <v>0</v>
      </c>
    </row>
    <row r="18" spans="1:17" x14ac:dyDescent="0.25">
      <c r="A18" s="2" t="s">
        <v>15</v>
      </c>
      <c r="B18" s="9">
        <v>0</v>
      </c>
      <c r="C18" s="9">
        <v>0</v>
      </c>
      <c r="D18" s="9">
        <v>1500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v>1500</v>
      </c>
      <c r="O18" s="2"/>
      <c r="P18" s="11">
        <v>1500</v>
      </c>
    </row>
    <row r="19" spans="1:17" x14ac:dyDescent="0.25">
      <c r="A19" s="2" t="s">
        <v>16</v>
      </c>
      <c r="B19" s="9">
        <v>420</v>
      </c>
      <c r="C19" s="9">
        <v>420</v>
      </c>
      <c r="D19" s="9">
        <v>420</v>
      </c>
      <c r="E19" s="9">
        <v>420</v>
      </c>
      <c r="F19" s="9">
        <v>420</v>
      </c>
      <c r="G19" s="9">
        <v>420</v>
      </c>
      <c r="H19" s="9">
        <v>420</v>
      </c>
      <c r="I19" s="9">
        <v>420</v>
      </c>
      <c r="J19" s="9">
        <v>420</v>
      </c>
      <c r="K19" s="9">
        <v>420</v>
      </c>
      <c r="L19" s="9">
        <v>420</v>
      </c>
      <c r="M19" s="9">
        <v>420</v>
      </c>
      <c r="N19" s="10">
        <v>10000</v>
      </c>
      <c r="O19" s="4" t="s">
        <v>17</v>
      </c>
      <c r="P19" s="11">
        <v>15000</v>
      </c>
    </row>
    <row r="20" spans="1:17" x14ac:dyDescent="0.25">
      <c r="A20" s="2" t="s">
        <v>18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0">
        <v>10000</v>
      </c>
      <c r="O20" s="4" t="s">
        <v>17</v>
      </c>
      <c r="P20" s="11">
        <v>12000</v>
      </c>
      <c r="Q20" t="s">
        <v>34</v>
      </c>
    </row>
    <row r="21" spans="1:17" x14ac:dyDescent="0.25">
      <c r="A21" s="2" t="s">
        <v>19</v>
      </c>
      <c r="B21" s="9">
        <v>250</v>
      </c>
      <c r="C21" s="9">
        <v>0</v>
      </c>
      <c r="D21" s="9">
        <v>0</v>
      </c>
      <c r="E21" s="9">
        <v>250</v>
      </c>
      <c r="F21" s="9">
        <v>0</v>
      </c>
      <c r="G21" s="9">
        <v>0</v>
      </c>
      <c r="H21" s="9">
        <v>250</v>
      </c>
      <c r="I21" s="9">
        <v>0</v>
      </c>
      <c r="J21" s="9">
        <v>0</v>
      </c>
      <c r="K21" s="9">
        <v>250</v>
      </c>
      <c r="L21" s="9">
        <v>0</v>
      </c>
      <c r="M21" s="9">
        <v>0</v>
      </c>
      <c r="N21" s="10">
        <v>2000</v>
      </c>
      <c r="O21" s="2"/>
      <c r="P21" s="11">
        <v>2000</v>
      </c>
    </row>
    <row r="22" spans="1:17" x14ac:dyDescent="0.25">
      <c r="A22" s="2" t="s">
        <v>20</v>
      </c>
      <c r="B22" s="9">
        <v>200</v>
      </c>
      <c r="C22" s="9">
        <v>200</v>
      </c>
      <c r="D22" s="9">
        <v>200</v>
      </c>
      <c r="E22" s="9">
        <v>200</v>
      </c>
      <c r="F22" s="9">
        <v>200</v>
      </c>
      <c r="G22" s="9">
        <v>200</v>
      </c>
      <c r="H22" s="9">
        <v>200</v>
      </c>
      <c r="I22" s="9">
        <v>200</v>
      </c>
      <c r="J22" s="9">
        <v>200</v>
      </c>
      <c r="K22" s="9">
        <v>200</v>
      </c>
      <c r="L22" s="9">
        <v>200</v>
      </c>
      <c r="M22" s="9">
        <v>200</v>
      </c>
      <c r="N22" s="10">
        <v>15000</v>
      </c>
      <c r="O22" s="2"/>
      <c r="P22" s="11">
        <v>15000</v>
      </c>
    </row>
    <row r="23" spans="1:17" ht="25.5" x14ac:dyDescent="0.25">
      <c r="A23" s="2" t="s">
        <v>21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0">
        <v>20000</v>
      </c>
      <c r="O23" s="2"/>
      <c r="P23" s="14">
        <v>20000</v>
      </c>
    </row>
    <row r="24" spans="1:17" x14ac:dyDescent="0.25">
      <c r="A24" s="2" t="s">
        <v>22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0">
        <v>20000</v>
      </c>
      <c r="O24" s="4" t="s">
        <v>23</v>
      </c>
      <c r="P24" s="11">
        <v>20000</v>
      </c>
    </row>
    <row r="25" spans="1:17" x14ac:dyDescent="0.25">
      <c r="A25" s="2" t="s">
        <v>24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300</v>
      </c>
      <c r="J25" s="9">
        <v>0</v>
      </c>
      <c r="K25" s="9">
        <v>0</v>
      </c>
      <c r="L25" s="9">
        <v>0</v>
      </c>
      <c r="M25" s="9">
        <v>0</v>
      </c>
      <c r="N25" s="10">
        <v>2500</v>
      </c>
      <c r="O25" s="4" t="s">
        <v>25</v>
      </c>
      <c r="P25" s="11">
        <v>10000</v>
      </c>
      <c r="Q25" t="s">
        <v>35</v>
      </c>
    </row>
    <row r="26" spans="1:17" ht="25.5" x14ac:dyDescent="0.25">
      <c r="A26" s="7" t="s">
        <v>26</v>
      </c>
      <c r="B26" s="12">
        <v>17970</v>
      </c>
      <c r="C26" s="12">
        <v>2720</v>
      </c>
      <c r="D26" s="12">
        <v>7720</v>
      </c>
      <c r="E26" s="12">
        <v>2970</v>
      </c>
      <c r="F26" s="12">
        <v>2720</v>
      </c>
      <c r="G26" s="12">
        <v>2720</v>
      </c>
      <c r="H26" s="12">
        <v>2970</v>
      </c>
      <c r="I26" s="12">
        <v>3020</v>
      </c>
      <c r="J26" s="12">
        <v>2720</v>
      </c>
      <c r="K26" s="12">
        <v>2970</v>
      </c>
      <c r="L26" s="12">
        <v>2720</v>
      </c>
      <c r="M26" s="12">
        <v>2720</v>
      </c>
      <c r="N26" s="10">
        <v>124500</v>
      </c>
      <c r="O26" s="2"/>
      <c r="P26" s="13">
        <f>SUM(P15:P25)</f>
        <v>139000</v>
      </c>
    </row>
    <row r="27" spans="1:1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8"/>
    </row>
    <row r="28" spans="1:17" ht="15.75" thickBot="1" x14ac:dyDescent="0.3">
      <c r="A28" s="15" t="s">
        <v>27</v>
      </c>
      <c r="B28" s="16">
        <v>17970</v>
      </c>
      <c r="C28" s="16">
        <v>2720</v>
      </c>
      <c r="D28" s="16">
        <v>7720</v>
      </c>
      <c r="E28" s="16">
        <v>2970</v>
      </c>
      <c r="F28" s="16">
        <v>2720</v>
      </c>
      <c r="G28" s="16">
        <v>2720</v>
      </c>
      <c r="H28" s="16">
        <v>2970</v>
      </c>
      <c r="I28" s="16">
        <v>3020</v>
      </c>
      <c r="J28" s="16">
        <v>2720</v>
      </c>
      <c r="K28" s="16">
        <v>2970</v>
      </c>
      <c r="L28" s="16">
        <v>2720</v>
      </c>
      <c r="M28" s="16">
        <v>2720</v>
      </c>
      <c r="N28" s="17">
        <v>124500</v>
      </c>
      <c r="O28" s="5"/>
      <c r="P28" s="18">
        <f>P26</f>
        <v>139000</v>
      </c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6"/>
    </row>
    <row r="30" spans="1:17" ht="15.75" thickBot="1" x14ac:dyDescent="0.3">
      <c r="A30" s="19" t="s">
        <v>28</v>
      </c>
      <c r="B30" s="20">
        <v>97037</v>
      </c>
      <c r="C30" s="20">
        <v>-2713</v>
      </c>
      <c r="D30" s="20">
        <v>-7713</v>
      </c>
      <c r="E30" s="20">
        <v>-2963</v>
      </c>
      <c r="F30" s="20">
        <v>-2713</v>
      </c>
      <c r="G30" s="20">
        <v>-2713</v>
      </c>
      <c r="H30" s="20">
        <v>-2963</v>
      </c>
      <c r="I30" s="20">
        <v>6987</v>
      </c>
      <c r="J30" s="20">
        <v>-2713</v>
      </c>
      <c r="K30" s="20">
        <v>-2963</v>
      </c>
      <c r="L30" s="20">
        <v>-2713</v>
      </c>
      <c r="M30" s="20">
        <v>-2713</v>
      </c>
      <c r="N30" s="21">
        <v>584</v>
      </c>
      <c r="O30" s="21">
        <v>584</v>
      </c>
      <c r="P30" s="21">
        <f>P12-P28</f>
        <v>1085</v>
      </c>
    </row>
    <row r="31" spans="1:17" ht="15.75" thickTop="1" x14ac:dyDescent="0.25"/>
  </sheetData>
  <mergeCells count="3">
    <mergeCell ref="A1:P1"/>
    <mergeCell ref="A2:P2"/>
    <mergeCell ref="A3:P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Calgary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Sanderson, Jacqui</dc:creator>
  <cp:lastModifiedBy>Sanderson, Jacqui</cp:lastModifiedBy>
  <dcterms:created xsi:type="dcterms:W3CDTF">2022-10-16T17:56:01Z</dcterms:created>
  <dcterms:modified xsi:type="dcterms:W3CDTF">2023-10-30T19:36:59Z</dcterms:modified>
</cp:coreProperties>
</file>